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בקה אלגרביה\מכרז\"/>
    </mc:Choice>
  </mc:AlternateContent>
  <xr:revisionPtr revIDLastSave="0" documentId="13_ncr:1_{3A7BCFF6-8FCE-4D53-9334-610CC0D07E92}" xr6:coauthVersionLast="47" xr6:coauthVersionMax="47" xr10:uidLastSave="{00000000-0000-0000-0000-000000000000}"/>
  <bookViews>
    <workbookView xWindow="-108" yWindow="-108" windowWidth="23256" windowHeight="14016" xr2:uid="{C2450FE1-2D0D-4154-B166-70B6798FA7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H43" i="1"/>
  <c r="H29" i="1"/>
  <c r="G29" i="1"/>
  <c r="H28" i="1"/>
  <c r="G28" i="1"/>
  <c r="H27" i="1"/>
  <c r="G27" i="1"/>
  <c r="G30" i="1"/>
  <c r="H30" i="1"/>
  <c r="G8" i="1"/>
  <c r="G7" i="1"/>
  <c r="H26" i="1"/>
  <c r="G26" i="1"/>
  <c r="H25" i="1"/>
  <c r="G25" i="1"/>
  <c r="H24" i="1"/>
  <c r="G24" i="1"/>
  <c r="H22" i="1"/>
  <c r="G22" i="1"/>
  <c r="H10" i="1"/>
  <c r="H11" i="1"/>
  <c r="H12" i="1"/>
  <c r="H13" i="1"/>
  <c r="H14" i="1"/>
  <c r="H15" i="1"/>
  <c r="H16" i="1"/>
  <c r="H17" i="1"/>
  <c r="H18" i="1"/>
  <c r="H19" i="1"/>
  <c r="H21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1" i="1"/>
  <c r="H6" i="1"/>
  <c r="G10" i="1"/>
  <c r="G11" i="1"/>
  <c r="G12" i="1"/>
  <c r="G13" i="1"/>
  <c r="G14" i="1"/>
  <c r="G15" i="1"/>
  <c r="G16" i="1"/>
  <c r="G17" i="1"/>
  <c r="G18" i="1"/>
  <c r="G19" i="1"/>
  <c r="G21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6" i="1"/>
  <c r="H59" i="1" l="1"/>
  <c r="G59" i="1"/>
</calcChain>
</file>

<file path=xl/sharedStrings.xml><?xml version="1.0" encoding="utf-8"?>
<sst xmlns="http://schemas.openxmlformats.org/spreadsheetml/2006/main" count="108" uniqueCount="77">
  <si>
    <t>סעיף</t>
  </si>
  <si>
    <t>שרות\ציוד</t>
  </si>
  <si>
    <t>הערות</t>
  </si>
  <si>
    <t>הערה</t>
  </si>
  <si>
    <t>כתב כמויות מדויק ייקבע סופית בשלב האיפיון והסקר</t>
  </si>
  <si>
    <t>כל הסעיפים מעלה הם בבעלות ורשומים על שם העיריה</t>
  </si>
  <si>
    <t>מכשיר IP בסיסי לפי מפרט דגם YAELINK T48 מסך טאצ' או שו"ע</t>
  </si>
  <si>
    <t>ניתן לממש באמצעות רשתות   IPVPN או תמסורת</t>
  </si>
  <si>
    <t>לרשות הזכות להעלות או להוריד בכתב את הכמויות הנקובות בטבלה</t>
  </si>
  <si>
    <t>היחידה</t>
  </si>
  <si>
    <t>כמות</t>
  </si>
  <si>
    <t>מחיר מירבי ליחידה לחודש</t>
  </si>
  <si>
    <t>תשלום חד פעמי ליחידה מירבי</t>
  </si>
  <si>
    <t>רישוי</t>
  </si>
  <si>
    <t>שכירות מכשיר</t>
  </si>
  <si>
    <t>יחידה</t>
  </si>
  <si>
    <t>רישיון MS 365 BUSINESS PREMIUM</t>
  </si>
  <si>
    <t>רישוי ניהול TACACS אופציונלי</t>
  </si>
  <si>
    <t>מערכת ניהול רשת NPM NETWORK PERFORMANCE MANAGEMENT</t>
  </si>
  <si>
    <t xml:space="preserve">מערכת ניהול רשת NCM NETWORK COMFIGURATION MANAGEMENT </t>
  </si>
  <si>
    <t>מערכת ניהול רשתNTA NETFLOW TRAFFIC ANALIZER</t>
  </si>
  <si>
    <t>קו IP\מטרו 100M</t>
  </si>
  <si>
    <t>קו IP\מטרו 200M</t>
  </si>
  <si>
    <t xml:space="preserve">קו ADSL 100\10 </t>
  </si>
  <si>
    <t>קו VDOM 400M כולל FULL UTM וכולל CROSSCONECT לאינטרנט</t>
  </si>
  <si>
    <t>תוספת UNIVERSAL PRINT עבור 500 עבודות ( JOBS ) - אופציונלי</t>
  </si>
  <si>
    <t>אחסון נוסף ב MS 365 לפי 1TB</t>
  </si>
  <si>
    <t>יחדה</t>
  </si>
  <si>
    <t>גיבוי CLOUD 2 CLOD עבור כלל מערך ה MS 365י</t>
  </si>
  <si>
    <t>מרכזיה בענן כולל אתר DR עבור 150 שלוחות , כולל SIPTRUNK , טווח מיספור ובנק דקות ו CALLCENTERכולל רישוי ושדרוג</t>
  </si>
  <si>
    <t>שרות תחזוקה עבור מערך התקשורת הפנימית ( מתגים ו יחידות אלחוטיות ומחשבים )</t>
  </si>
  <si>
    <t>שעת עבודה</t>
  </si>
  <si>
    <t>ניהול TENANT MS 365</t>
  </si>
  <si>
    <t>הקמת מערך NAC</t>
  </si>
  <si>
    <t>הקמת מערך ניהול רשת (  NTA , NPM , NCM )</t>
  </si>
  <si>
    <t>NAC LICENCE רישוי</t>
  </si>
  <si>
    <t>חבילת בנק דקות  10000</t>
  </si>
  <si>
    <t>הצעת מחיר לארון תקשורת 10U עומק 60 כולל פאץ פנל, מגשרים כולל אספקה והתקנה</t>
  </si>
  <si>
    <t>קומפלט</t>
  </si>
  <si>
    <t>קופ</t>
  </si>
  <si>
    <t>או"ה נקודת רשת CAT 7  כוללת כל האבזרים מדגם 3M  עם מגשרים CAT6A עד אורך של 20 מטר</t>
  </si>
  <si>
    <t>או"ה נקודת רשת CAT 7  כוללת כל האבזרים מדגם 3M  עם מגשרים CAT6A מ 20 עד 50 מטר</t>
  </si>
  <si>
    <t>או"ה :UPS-3KVA ONLINE אחריות שנתיים</t>
  </si>
  <si>
    <t>או"ה :UPS-2KVA ONLINE אחריות שנתיים</t>
  </si>
  <si>
    <t>או"ה :UPS-1KVA ONLINE אחריות שנתיים</t>
  </si>
  <si>
    <t>קו</t>
  </si>
  <si>
    <t>קו IP\מטרו 300\150M</t>
  </si>
  <si>
    <t>או"ה מתג מנוהלL2\L3  מנוהל 48 P-POE+ 740W כולל שני UPLINK 10G סיסקו או FG או שוה ערך כולל התקנה ואחריות ל 3 שנים כולל ממשק SFP</t>
  </si>
  <si>
    <t>או"המתג מנוהל L2\L3 מנוהל 24 P-POE+ 370W כולל שני UPLINK 10G סיסקו או FG או שוה ערך כולל התקנה ואחריות ל 3 שנים כולל ממשק SFP</t>
  </si>
  <si>
    <r>
      <t>או"ה או שו"ע  Forti-AP F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David"/>
        <family val="2"/>
      </rPr>
      <t>כולל התקנה באתר הלקוח אחריות באתר הלקוח שלוש שנים. WIFI 6 רדיו כפול 2.4GHZ ו 5GHZ , שידור לפחות 1700MBPS MU , MU-MIMO 22X2 , תמיכה ב WDS\WIPS, תומך ב POE,וממשק 1G קאי</t>
    </r>
  </si>
  <si>
    <t>בנק</t>
  </si>
  <si>
    <t>סה"כ תשלום חודשי מקסימלי לא כולל מע"מ</t>
  </si>
  <si>
    <t>סכ"ה תשלום חד פעמי מקסימלי לא כולל מע"מ</t>
  </si>
  <si>
    <t>מכשיר IP בסיסי לפי מפרט דגם YAELINK T44 או שו"ע</t>
  </si>
  <si>
    <r>
      <t>או"ה  Fortigate60 F</t>
    </r>
    <r>
      <rPr>
        <sz val="12"/>
        <rFont val="Arial"/>
        <family val="2"/>
      </rPr>
      <t xml:space="preserve"> </t>
    </r>
    <r>
      <rPr>
        <sz val="12"/>
        <rFont val="David"/>
        <family val="2"/>
      </rPr>
      <t>כולל התקנה באתר הלקוח לשלוש שנים UTM אחריות באתר הלקוח שלוש שנים</t>
    </r>
  </si>
  <si>
    <r>
      <t>או"ה  Fortigate 40 F</t>
    </r>
    <r>
      <rPr>
        <sz val="12"/>
        <rFont val="Arial"/>
        <family val="2"/>
      </rPr>
      <t xml:space="preserve"> </t>
    </r>
    <r>
      <rPr>
        <sz val="12"/>
        <rFont val="David"/>
        <family val="2"/>
      </rPr>
      <t>כולל התקנה באתר הלקוח לשלוש שנים UTM אחריות באתר הלקוח שלוש שנים</t>
    </r>
  </si>
  <si>
    <t>סה"כ תשלום חודשי מוצע לא כולל מע"מ</t>
  </si>
  <si>
    <t>סכ"ה תשלום חד פעמי מוצעי לא כולל מע"מ</t>
  </si>
  <si>
    <t>הקמת מערך מרכזית HOSTED IPT</t>
  </si>
  <si>
    <t>שעות עבודה</t>
  </si>
  <si>
    <t>שרת ענן משאבים 20 CPU , 40GRAM , 2T SSD מנוהל כולל מערכות הפעלה WIN SER 2022 ENTERPRISE עבור שרת COLLECTOR וגיבוי לוגים ניתן לחלוקת משאבים פנימית לתתי שרתים</t>
  </si>
  <si>
    <t>הקמת שרת COLLECTOR ושרת גיבוי לוגים</t>
  </si>
  <si>
    <t xml:space="preserve">הגדרת ציוד תקשורת חדש FG ומתגים ורשתות אלחוטיות </t>
  </si>
  <si>
    <t>כל הסעיפים כוללים אספקה , התקנה והדרכה</t>
  </si>
  <si>
    <t>רישיון COMPLINCE PURVIEW FOR BP</t>
  </si>
  <si>
    <t>רישיון EXCHANGE ONLINE ARCHIVE</t>
  </si>
  <si>
    <t>GIGA אחסון</t>
  </si>
  <si>
    <t>רישיון MS 365 ARCHIVE ( מעבר ל 2.5T )</t>
  </si>
  <si>
    <r>
      <t>או"ה  Fortigate100 F</t>
    </r>
    <r>
      <rPr>
        <sz val="12"/>
        <rFont val="Arial"/>
        <family val="2"/>
      </rPr>
      <t xml:space="preserve"> </t>
    </r>
    <r>
      <rPr>
        <sz val="12"/>
        <rFont val="David"/>
        <family val="2"/>
      </rPr>
      <t>כולל התקנה באתר הלקוח לשלוש שנים UTM אחריות באתר הלקוח שלוש שנים</t>
    </r>
  </si>
  <si>
    <t xml:space="preserve">כל סעיפי הרכישה כוללים תמיכה ותחזוקה ל 3 שנים </t>
  </si>
  <si>
    <t xml:space="preserve">רישוי שלוחה נוסף  במרכזיה  כולל את כל בתאם למפרט </t>
  </si>
  <si>
    <t xml:space="preserve">הקמת מערך MS 365 PREMIUM u COMPLIANCE בהתאם למפרט </t>
  </si>
  <si>
    <t>מכשיר IP בסיסי לפי מפרט דגם YAELINK T46 או שו"ע</t>
  </si>
  <si>
    <t>קו אינטרנט ע"ג סיב אופטי 500\100 M</t>
  </si>
  <si>
    <t>הצעת מחיר</t>
  </si>
  <si>
    <t xml:space="preserve">סה"כ לפני מע"מ </t>
  </si>
  <si>
    <t>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</si>
</sst>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David"/>
      <family val="2"/>
    </font>
    <font>
      <sz val="12"/>
      <color theme="1"/>
      <name val="Arial"/>
      <family val="2"/>
    </font>
    <font>
      <sz val="12"/>
      <name val="David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right" vertical="center" wrapText="1" readingOrder="2"/>
    </xf>
    <xf numFmtId="0" fontId="8" fillId="0" borderId="0" xfId="0" applyFont="1" applyAlignment="1">
      <alignment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03B5-AA29-4EED-A850-A354460A3415}">
  <dimension ref="A3:P67"/>
  <sheetViews>
    <sheetView rightToLeft="1" tabSelected="1" topLeftCell="B20" zoomScale="99" zoomScaleNormal="145" workbookViewId="0">
      <selection activeCell="F30" sqref="F30"/>
    </sheetView>
  </sheetViews>
  <sheetFormatPr defaultRowHeight="14.4" x14ac:dyDescent="0.3"/>
  <cols>
    <col min="1" max="1" width="14" customWidth="1"/>
    <col min="2" max="3" width="24.6640625" customWidth="1"/>
    <col min="4" max="4" width="14.44140625" customWidth="1"/>
    <col min="5" max="5" width="31.21875" customWidth="1"/>
    <col min="6" max="6" width="30.77734375" customWidth="1"/>
    <col min="7" max="7" width="27.44140625" customWidth="1"/>
    <col min="8" max="9" width="25.109375" customWidth="1"/>
    <col min="10" max="10" width="26.77734375" customWidth="1"/>
    <col min="11" max="11" width="34.109375" customWidth="1"/>
    <col min="12" max="12" width="10.44140625" customWidth="1"/>
    <col min="13" max="13" width="9.44140625" customWidth="1"/>
  </cols>
  <sheetData>
    <row r="3" spans="1:16" ht="21" x14ac:dyDescent="0.4">
      <c r="D3" s="3" t="s">
        <v>74</v>
      </c>
      <c r="E3" s="2"/>
      <c r="F3" s="2"/>
    </row>
    <row r="5" spans="1:16" ht="31.2" x14ac:dyDescent="0.3">
      <c r="A5" s="6" t="s">
        <v>0</v>
      </c>
      <c r="B5" s="6" t="s">
        <v>1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51</v>
      </c>
      <c r="H5" s="6" t="s">
        <v>52</v>
      </c>
      <c r="I5" s="6" t="s">
        <v>56</v>
      </c>
      <c r="J5" s="6" t="s">
        <v>57</v>
      </c>
      <c r="K5" s="6" t="s">
        <v>2</v>
      </c>
      <c r="L5" s="4"/>
      <c r="M5" s="4"/>
      <c r="N5" s="4"/>
    </row>
    <row r="6" spans="1:16" ht="60" customHeight="1" x14ac:dyDescent="0.3">
      <c r="A6" s="9">
        <v>1</v>
      </c>
      <c r="B6" s="8" t="s">
        <v>16</v>
      </c>
      <c r="C6" s="8" t="s">
        <v>13</v>
      </c>
      <c r="D6" s="8">
        <v>150</v>
      </c>
      <c r="E6" s="7">
        <v>75</v>
      </c>
      <c r="F6" s="14"/>
      <c r="G6" s="7">
        <f>E6*D6</f>
        <v>11250</v>
      </c>
      <c r="H6" s="14">
        <f>F6*D6</f>
        <v>0</v>
      </c>
      <c r="I6" s="14"/>
      <c r="J6" s="14"/>
      <c r="K6" s="8"/>
      <c r="L6" s="5"/>
      <c r="M6" s="1"/>
    </row>
    <row r="7" spans="1:16" ht="60" customHeight="1" x14ac:dyDescent="0.3">
      <c r="A7" s="9">
        <v>2</v>
      </c>
      <c r="B7" s="8" t="s">
        <v>64</v>
      </c>
      <c r="C7" s="8" t="s">
        <v>13</v>
      </c>
      <c r="D7" s="8">
        <v>150</v>
      </c>
      <c r="E7" s="7">
        <v>34</v>
      </c>
      <c r="F7" s="14"/>
      <c r="G7" s="7">
        <f t="shared" ref="G7:G8" si="0">E7*D7</f>
        <v>5100</v>
      </c>
      <c r="H7" s="14"/>
      <c r="I7" s="14"/>
      <c r="J7" s="14"/>
      <c r="K7" s="8"/>
      <c r="L7" s="5"/>
      <c r="M7" s="1"/>
    </row>
    <row r="8" spans="1:16" ht="60" customHeight="1" x14ac:dyDescent="0.3">
      <c r="A8" s="9">
        <v>3</v>
      </c>
      <c r="B8" s="8" t="s">
        <v>65</v>
      </c>
      <c r="C8" s="8" t="s">
        <v>13</v>
      </c>
      <c r="D8" s="8">
        <v>150</v>
      </c>
      <c r="E8" s="7">
        <v>11</v>
      </c>
      <c r="F8" s="14"/>
      <c r="G8" s="7">
        <f t="shared" si="0"/>
        <v>1650</v>
      </c>
      <c r="H8" s="14"/>
      <c r="I8" s="14"/>
      <c r="J8" s="14"/>
      <c r="K8" s="8"/>
      <c r="L8" s="5"/>
      <c r="M8" s="1"/>
    </row>
    <row r="9" spans="1:16" ht="60" customHeight="1" x14ac:dyDescent="0.3">
      <c r="A9" s="9">
        <v>4</v>
      </c>
      <c r="B9" s="8" t="s">
        <v>67</v>
      </c>
      <c r="C9" s="8" t="s">
        <v>66</v>
      </c>
      <c r="D9" s="8"/>
      <c r="E9" s="7">
        <v>0.17</v>
      </c>
      <c r="F9" s="14"/>
      <c r="G9" s="7"/>
      <c r="H9" s="14"/>
      <c r="I9" s="14"/>
      <c r="J9" s="14"/>
      <c r="K9" s="8"/>
      <c r="L9" s="5"/>
      <c r="M9" s="1"/>
    </row>
    <row r="10" spans="1:16" ht="60" customHeight="1" x14ac:dyDescent="0.3">
      <c r="A10" s="9">
        <v>5</v>
      </c>
      <c r="B10" s="8" t="s">
        <v>28</v>
      </c>
      <c r="C10" s="8" t="s">
        <v>13</v>
      </c>
      <c r="D10" s="8">
        <v>150</v>
      </c>
      <c r="E10" s="7">
        <v>14</v>
      </c>
      <c r="F10" s="14"/>
      <c r="G10" s="7">
        <f t="shared" ref="G10:G51" si="1">E10*D10</f>
        <v>2100</v>
      </c>
      <c r="H10" s="14">
        <f t="shared" ref="H10:H51" si="2">F10*D10</f>
        <v>0</v>
      </c>
      <c r="I10" s="14"/>
      <c r="J10" s="14"/>
      <c r="K10" s="8"/>
      <c r="L10" s="5"/>
      <c r="M10" s="1"/>
    </row>
    <row r="11" spans="1:16" ht="60" customHeight="1" x14ac:dyDescent="0.3">
      <c r="A11" s="9">
        <v>6</v>
      </c>
      <c r="B11" s="8" t="s">
        <v>25</v>
      </c>
      <c r="C11" s="8" t="s">
        <v>13</v>
      </c>
      <c r="D11" s="8">
        <v>2</v>
      </c>
      <c r="E11" s="7">
        <v>85</v>
      </c>
      <c r="F11" s="14"/>
      <c r="G11" s="7">
        <f t="shared" si="1"/>
        <v>170</v>
      </c>
      <c r="H11" s="14">
        <f t="shared" si="2"/>
        <v>0</v>
      </c>
      <c r="I11" s="14"/>
      <c r="J11" s="14"/>
      <c r="K11" s="8"/>
      <c r="L11" s="5"/>
      <c r="M11" s="1"/>
    </row>
    <row r="12" spans="1:16" ht="60" customHeight="1" x14ac:dyDescent="0.3">
      <c r="A12" s="9">
        <v>7</v>
      </c>
      <c r="B12" s="8" t="s">
        <v>26</v>
      </c>
      <c r="C12" s="8"/>
      <c r="D12" s="8">
        <v>0</v>
      </c>
      <c r="E12" s="7">
        <v>200</v>
      </c>
      <c r="F12" s="14"/>
      <c r="G12" s="7">
        <f t="shared" si="1"/>
        <v>0</v>
      </c>
      <c r="H12" s="14">
        <f t="shared" si="2"/>
        <v>0</v>
      </c>
      <c r="I12" s="14"/>
      <c r="J12" s="14"/>
      <c r="K12" s="8"/>
      <c r="L12" s="5"/>
      <c r="M12" s="1"/>
    </row>
    <row r="13" spans="1:16" ht="60" customHeight="1" x14ac:dyDescent="0.3">
      <c r="A13" s="9">
        <v>8</v>
      </c>
      <c r="B13" s="8" t="s">
        <v>32</v>
      </c>
      <c r="C13" s="8" t="s">
        <v>15</v>
      </c>
      <c r="D13" s="8">
        <v>150</v>
      </c>
      <c r="E13" s="7">
        <v>10</v>
      </c>
      <c r="F13" s="14"/>
      <c r="G13" s="7">
        <f t="shared" si="1"/>
        <v>1500</v>
      </c>
      <c r="H13" s="14">
        <f t="shared" si="2"/>
        <v>0</v>
      </c>
      <c r="I13" s="14"/>
      <c r="J13" s="14"/>
      <c r="K13" s="8"/>
      <c r="L13" s="5"/>
      <c r="M13" s="1"/>
    </row>
    <row r="14" spans="1:16" x14ac:dyDescent="0.3">
      <c r="A14" s="9">
        <v>9</v>
      </c>
      <c r="B14" s="8" t="s">
        <v>35</v>
      </c>
      <c r="C14" s="8" t="s">
        <v>13</v>
      </c>
      <c r="D14" s="8">
        <v>50</v>
      </c>
      <c r="E14" s="8">
        <v>15</v>
      </c>
      <c r="F14" s="8"/>
      <c r="G14" s="7">
        <f t="shared" si="1"/>
        <v>750</v>
      </c>
      <c r="H14" s="14">
        <f t="shared" si="2"/>
        <v>0</v>
      </c>
      <c r="I14" s="14"/>
      <c r="J14" s="14"/>
      <c r="K14" s="8"/>
      <c r="L14" s="1"/>
      <c r="M14" s="1"/>
      <c r="P14" s="1"/>
    </row>
    <row r="15" spans="1:16" x14ac:dyDescent="0.3">
      <c r="A15" s="9">
        <v>10</v>
      </c>
      <c r="B15" s="8" t="s">
        <v>17</v>
      </c>
      <c r="C15" s="8" t="s">
        <v>13</v>
      </c>
      <c r="D15" s="9">
        <v>0</v>
      </c>
      <c r="E15" s="8">
        <v>600</v>
      </c>
      <c r="F15" s="8"/>
      <c r="G15" s="7">
        <f t="shared" si="1"/>
        <v>0</v>
      </c>
      <c r="H15" s="14">
        <f t="shared" si="2"/>
        <v>0</v>
      </c>
      <c r="I15" s="14"/>
      <c r="J15" s="14"/>
      <c r="K15" s="8"/>
      <c r="L15" s="1"/>
      <c r="M15" s="1"/>
    </row>
    <row r="16" spans="1:16" ht="57.6" x14ac:dyDescent="0.3">
      <c r="A16" s="9">
        <v>11</v>
      </c>
      <c r="B16" s="8" t="s">
        <v>19</v>
      </c>
      <c r="C16" s="8" t="s">
        <v>13</v>
      </c>
      <c r="D16" s="8">
        <v>50</v>
      </c>
      <c r="E16" s="8">
        <v>20</v>
      </c>
      <c r="F16" s="8"/>
      <c r="G16" s="7">
        <f t="shared" si="1"/>
        <v>1000</v>
      </c>
      <c r="H16" s="14">
        <f t="shared" si="2"/>
        <v>0</v>
      </c>
      <c r="I16" s="14"/>
      <c r="J16" s="14"/>
      <c r="K16" s="8"/>
      <c r="L16" s="1"/>
      <c r="M16" s="1"/>
    </row>
    <row r="17" spans="1:16" ht="43.2" x14ac:dyDescent="0.3">
      <c r="A17" s="9">
        <v>12</v>
      </c>
      <c r="B17" s="8" t="s">
        <v>20</v>
      </c>
      <c r="C17" s="8" t="s">
        <v>13</v>
      </c>
      <c r="D17" s="8">
        <v>50</v>
      </c>
      <c r="E17" s="8">
        <v>17</v>
      </c>
      <c r="F17" s="8"/>
      <c r="G17" s="7">
        <f t="shared" si="1"/>
        <v>850</v>
      </c>
      <c r="H17" s="14">
        <f t="shared" si="2"/>
        <v>0</v>
      </c>
      <c r="I17" s="14"/>
      <c r="J17" s="14"/>
      <c r="K17" s="8"/>
      <c r="L17" s="1"/>
      <c r="M17" s="1"/>
    </row>
    <row r="18" spans="1:16" ht="43.2" x14ac:dyDescent="0.3">
      <c r="A18" s="9">
        <v>13</v>
      </c>
      <c r="B18" s="8" t="s">
        <v>18</v>
      </c>
      <c r="C18" s="8" t="s">
        <v>13</v>
      </c>
      <c r="D18" s="9">
        <v>50</v>
      </c>
      <c r="E18" s="9">
        <v>23</v>
      </c>
      <c r="F18" s="9"/>
      <c r="G18" s="7">
        <f t="shared" si="1"/>
        <v>1150</v>
      </c>
      <c r="H18" s="14">
        <f t="shared" si="2"/>
        <v>0</v>
      </c>
      <c r="I18" s="14"/>
      <c r="J18" s="14"/>
      <c r="K18" s="9"/>
    </row>
    <row r="19" spans="1:16" ht="57.6" x14ac:dyDescent="0.3">
      <c r="A19" s="9">
        <v>14</v>
      </c>
      <c r="B19" s="8" t="s">
        <v>29</v>
      </c>
      <c r="C19" s="8" t="s">
        <v>15</v>
      </c>
      <c r="D19" s="9">
        <v>1</v>
      </c>
      <c r="E19" s="9">
        <v>2600</v>
      </c>
      <c r="F19" s="9"/>
      <c r="G19" s="7">
        <f t="shared" si="1"/>
        <v>2600</v>
      </c>
      <c r="H19" s="14">
        <f t="shared" si="2"/>
        <v>0</v>
      </c>
      <c r="I19" s="14"/>
      <c r="J19" s="14"/>
      <c r="K19" s="9"/>
    </row>
    <row r="20" spans="1:16" ht="28.8" x14ac:dyDescent="0.3">
      <c r="A20" s="9"/>
      <c r="B20" s="8" t="s">
        <v>70</v>
      </c>
      <c r="C20" s="8"/>
      <c r="D20" s="9">
        <v>0</v>
      </c>
      <c r="E20" s="9">
        <v>17</v>
      </c>
      <c r="F20" s="9"/>
      <c r="G20" s="7">
        <f t="shared" si="1"/>
        <v>0</v>
      </c>
      <c r="H20" s="14">
        <f t="shared" si="2"/>
        <v>0</v>
      </c>
      <c r="I20" s="14"/>
      <c r="J20" s="14"/>
      <c r="K20" s="9"/>
    </row>
    <row r="21" spans="1:16" x14ac:dyDescent="0.3">
      <c r="A21" s="9">
        <v>15</v>
      </c>
      <c r="B21" s="8" t="s">
        <v>36</v>
      </c>
      <c r="C21" s="8" t="s">
        <v>50</v>
      </c>
      <c r="D21" s="9">
        <v>1</v>
      </c>
      <c r="E21" s="9"/>
      <c r="F21" s="9">
        <v>850</v>
      </c>
      <c r="G21" s="7">
        <f t="shared" si="1"/>
        <v>0</v>
      </c>
      <c r="H21" s="14">
        <f t="shared" si="2"/>
        <v>850</v>
      </c>
      <c r="I21" s="14"/>
      <c r="J21" s="14"/>
      <c r="K21" s="8"/>
      <c r="M21" s="1"/>
    </row>
    <row r="22" spans="1:16" ht="49.2" customHeight="1" x14ac:dyDescent="0.3">
      <c r="A22" s="9">
        <v>16</v>
      </c>
      <c r="B22" s="8" t="s">
        <v>60</v>
      </c>
      <c r="C22" s="8" t="s">
        <v>27</v>
      </c>
      <c r="D22" s="9">
        <v>1</v>
      </c>
      <c r="E22" s="9">
        <v>2000</v>
      </c>
      <c r="F22" s="9"/>
      <c r="G22" s="7">
        <f t="shared" ref="G22:G30" si="3">E22*D22</f>
        <v>2000</v>
      </c>
      <c r="H22" s="14">
        <f t="shared" ref="H22:H30" si="4">F22*D22</f>
        <v>0</v>
      </c>
      <c r="I22" s="14"/>
      <c r="J22" s="14"/>
      <c r="K22" s="8"/>
      <c r="N22" s="1"/>
    </row>
    <row r="23" spans="1:16" x14ac:dyDescent="0.3">
      <c r="A23" s="9"/>
      <c r="B23" s="8"/>
      <c r="C23" s="8"/>
      <c r="D23" s="9"/>
      <c r="E23" s="9"/>
      <c r="F23" s="9"/>
      <c r="G23" s="7"/>
      <c r="H23" s="14"/>
      <c r="I23" s="14"/>
      <c r="J23" s="14"/>
      <c r="K23" s="9"/>
    </row>
    <row r="24" spans="1:16" x14ac:dyDescent="0.3">
      <c r="A24" s="9">
        <v>17</v>
      </c>
      <c r="B24" s="8" t="s">
        <v>33</v>
      </c>
      <c r="C24" s="8" t="s">
        <v>31</v>
      </c>
      <c r="D24" s="9">
        <v>10</v>
      </c>
      <c r="E24" s="8"/>
      <c r="F24" s="8">
        <v>180</v>
      </c>
      <c r="G24" s="7">
        <f t="shared" si="3"/>
        <v>0</v>
      </c>
      <c r="H24" s="14">
        <f t="shared" si="4"/>
        <v>1800</v>
      </c>
      <c r="I24" s="14"/>
      <c r="J24" s="14"/>
      <c r="K24" s="9"/>
      <c r="M24" s="1"/>
    </row>
    <row r="25" spans="1:16" ht="28.8" x14ac:dyDescent="0.3">
      <c r="A25" s="9">
        <v>18</v>
      </c>
      <c r="B25" s="8" t="s">
        <v>34</v>
      </c>
      <c r="C25" s="8" t="s">
        <v>31</v>
      </c>
      <c r="D25" s="9">
        <v>15</v>
      </c>
      <c r="E25" s="8"/>
      <c r="F25" s="8">
        <v>180</v>
      </c>
      <c r="G25" s="7">
        <f t="shared" si="3"/>
        <v>0</v>
      </c>
      <c r="H25" s="14">
        <f t="shared" si="4"/>
        <v>2700</v>
      </c>
      <c r="I25" s="14"/>
      <c r="J25" s="14"/>
      <c r="K25" s="9"/>
      <c r="M25" s="1"/>
    </row>
    <row r="26" spans="1:16" ht="43.2" x14ac:dyDescent="0.3">
      <c r="A26" s="9">
        <v>19</v>
      </c>
      <c r="B26" s="8" t="s">
        <v>71</v>
      </c>
      <c r="C26" s="8" t="s">
        <v>31</v>
      </c>
      <c r="D26" s="9">
        <v>100</v>
      </c>
      <c r="E26" s="9"/>
      <c r="F26" s="9">
        <v>180</v>
      </c>
      <c r="G26" s="7">
        <f t="shared" si="3"/>
        <v>0</v>
      </c>
      <c r="H26" s="14">
        <f t="shared" si="4"/>
        <v>18000</v>
      </c>
      <c r="I26" s="14"/>
      <c r="J26" s="14"/>
      <c r="K26" s="8"/>
      <c r="M26" s="1"/>
    </row>
    <row r="27" spans="1:16" ht="28.8" x14ac:dyDescent="0.3">
      <c r="A27" s="9">
        <v>20</v>
      </c>
      <c r="B27" s="8" t="s">
        <v>58</v>
      </c>
      <c r="C27" s="8" t="s">
        <v>59</v>
      </c>
      <c r="D27" s="9">
        <v>70</v>
      </c>
      <c r="E27" s="9"/>
      <c r="F27" s="9">
        <v>180</v>
      </c>
      <c r="G27" s="7">
        <f t="shared" si="3"/>
        <v>0</v>
      </c>
      <c r="H27" s="14">
        <f t="shared" si="4"/>
        <v>12600</v>
      </c>
      <c r="I27" s="14"/>
      <c r="J27" s="14"/>
      <c r="K27" s="8"/>
      <c r="M27" s="1"/>
    </row>
    <row r="28" spans="1:16" ht="28.8" x14ac:dyDescent="0.3">
      <c r="A28" s="9">
        <v>21</v>
      </c>
      <c r="B28" s="8" t="s">
        <v>61</v>
      </c>
      <c r="C28" s="8" t="s">
        <v>59</v>
      </c>
      <c r="D28" s="9">
        <v>10</v>
      </c>
      <c r="E28" s="9"/>
      <c r="F28" s="9">
        <v>180</v>
      </c>
      <c r="G28" s="7">
        <f t="shared" si="3"/>
        <v>0</v>
      </c>
      <c r="H28" s="14">
        <f t="shared" si="4"/>
        <v>1800</v>
      </c>
      <c r="I28" s="14"/>
      <c r="J28" s="14"/>
      <c r="K28" s="8"/>
      <c r="M28" s="1"/>
    </row>
    <row r="29" spans="1:16" ht="28.8" x14ac:dyDescent="0.3">
      <c r="A29" s="9">
        <v>22</v>
      </c>
      <c r="B29" s="8" t="s">
        <v>62</v>
      </c>
      <c r="C29" s="8" t="s">
        <v>59</v>
      </c>
      <c r="D29" s="9">
        <v>100</v>
      </c>
      <c r="E29" s="9"/>
      <c r="F29" s="9">
        <v>180</v>
      </c>
      <c r="G29" s="7">
        <f t="shared" si="3"/>
        <v>0</v>
      </c>
      <c r="H29" s="14">
        <f t="shared" si="4"/>
        <v>18000</v>
      </c>
      <c r="I29" s="14"/>
      <c r="J29" s="14"/>
      <c r="K29" s="8"/>
      <c r="M29" s="1"/>
    </row>
    <row r="30" spans="1:16" ht="43.2" x14ac:dyDescent="0.3">
      <c r="A30" s="9">
        <v>23</v>
      </c>
      <c r="B30" s="8" t="s">
        <v>30</v>
      </c>
      <c r="C30" s="8" t="s">
        <v>15</v>
      </c>
      <c r="D30" s="9">
        <v>0</v>
      </c>
      <c r="E30" s="9">
        <v>1200</v>
      </c>
      <c r="F30" s="9"/>
      <c r="G30" s="7">
        <f t="shared" si="3"/>
        <v>0</v>
      </c>
      <c r="H30" s="14">
        <f t="shared" si="4"/>
        <v>0</v>
      </c>
      <c r="I30" s="14"/>
      <c r="J30" s="14"/>
      <c r="K30" s="8"/>
    </row>
    <row r="31" spans="1:16" ht="28.8" x14ac:dyDescent="0.3">
      <c r="A31" s="9">
        <v>24</v>
      </c>
      <c r="B31" s="8" t="s">
        <v>53</v>
      </c>
      <c r="C31" s="8" t="s">
        <v>14</v>
      </c>
      <c r="D31" s="9">
        <v>0</v>
      </c>
      <c r="E31" s="9"/>
      <c r="F31" s="9">
        <v>400</v>
      </c>
      <c r="G31" s="7">
        <f t="shared" si="1"/>
        <v>0</v>
      </c>
      <c r="H31" s="14">
        <f t="shared" si="2"/>
        <v>0</v>
      </c>
      <c r="I31" s="14"/>
      <c r="J31" s="14"/>
      <c r="K31" s="8"/>
      <c r="N31" s="1"/>
      <c r="P31" s="1"/>
    </row>
    <row r="32" spans="1:16" ht="28.8" x14ac:dyDescent="0.3">
      <c r="A32" s="9">
        <v>25</v>
      </c>
      <c r="B32" s="8" t="s">
        <v>72</v>
      </c>
      <c r="C32" s="8" t="s">
        <v>14</v>
      </c>
      <c r="D32" s="9">
        <v>0</v>
      </c>
      <c r="E32" s="9"/>
      <c r="F32" s="9">
        <v>510</v>
      </c>
      <c r="G32" s="7">
        <f t="shared" si="1"/>
        <v>0</v>
      </c>
      <c r="H32" s="14">
        <f t="shared" si="2"/>
        <v>0</v>
      </c>
      <c r="I32" s="14"/>
      <c r="J32" s="14"/>
      <c r="K32" s="8"/>
      <c r="N32" s="1"/>
      <c r="P32" s="1"/>
    </row>
    <row r="33" spans="1:16" ht="43.2" x14ac:dyDescent="0.3">
      <c r="A33" s="9">
        <v>26</v>
      </c>
      <c r="B33" s="8" t="s">
        <v>6</v>
      </c>
      <c r="C33" s="8" t="s">
        <v>14</v>
      </c>
      <c r="D33" s="9">
        <v>0</v>
      </c>
      <c r="E33" s="9"/>
      <c r="F33" s="9">
        <v>750</v>
      </c>
      <c r="G33" s="7">
        <f t="shared" si="1"/>
        <v>0</v>
      </c>
      <c r="H33" s="14">
        <f t="shared" si="2"/>
        <v>0</v>
      </c>
      <c r="I33" s="14"/>
      <c r="J33" s="14"/>
      <c r="K33" s="9"/>
      <c r="N33" s="1"/>
      <c r="P33" s="1"/>
    </row>
    <row r="34" spans="1:16" x14ac:dyDescent="0.3">
      <c r="A34" s="9">
        <v>27</v>
      </c>
      <c r="B34" s="8" t="s">
        <v>22</v>
      </c>
      <c r="C34" s="8" t="s">
        <v>45</v>
      </c>
      <c r="D34" s="9">
        <v>1</v>
      </c>
      <c r="E34" s="9">
        <v>1600</v>
      </c>
      <c r="F34" s="9"/>
      <c r="G34" s="7">
        <f t="shared" si="1"/>
        <v>1600</v>
      </c>
      <c r="H34" s="14">
        <f t="shared" si="2"/>
        <v>0</v>
      </c>
      <c r="I34" s="14"/>
      <c r="J34" s="14"/>
      <c r="K34" s="12"/>
      <c r="M34" s="1"/>
      <c r="N34" s="1"/>
      <c r="P34" s="1"/>
    </row>
    <row r="35" spans="1:16" x14ac:dyDescent="0.3">
      <c r="A35" s="9">
        <v>28</v>
      </c>
      <c r="B35" s="8" t="s">
        <v>21</v>
      </c>
      <c r="C35" s="8" t="s">
        <v>45</v>
      </c>
      <c r="D35" s="9">
        <v>6</v>
      </c>
      <c r="E35" s="9">
        <v>1000</v>
      </c>
      <c r="F35" s="9"/>
      <c r="G35" s="7">
        <f t="shared" si="1"/>
        <v>6000</v>
      </c>
      <c r="H35" s="14">
        <f t="shared" si="2"/>
        <v>0</v>
      </c>
      <c r="I35" s="14"/>
      <c r="J35" s="14"/>
      <c r="K35" s="11"/>
      <c r="N35" s="1"/>
      <c r="P35" s="1"/>
    </row>
    <row r="36" spans="1:16" x14ac:dyDescent="0.3">
      <c r="A36" s="9">
        <v>29</v>
      </c>
      <c r="B36" s="8" t="s">
        <v>46</v>
      </c>
      <c r="C36" s="8" t="s">
        <v>45</v>
      </c>
      <c r="D36" s="9">
        <v>0</v>
      </c>
      <c r="E36" s="9">
        <v>1200</v>
      </c>
      <c r="F36" s="9"/>
      <c r="G36" s="7">
        <f t="shared" si="1"/>
        <v>0</v>
      </c>
      <c r="H36" s="14">
        <f t="shared" si="2"/>
        <v>0</v>
      </c>
      <c r="I36" s="14"/>
      <c r="J36" s="14"/>
      <c r="K36" s="11"/>
      <c r="N36" s="1"/>
      <c r="P36" s="1"/>
    </row>
    <row r="37" spans="1:16" ht="28.8" x14ac:dyDescent="0.3">
      <c r="A37" s="9">
        <v>30</v>
      </c>
      <c r="B37" s="8" t="s">
        <v>73</v>
      </c>
      <c r="C37" s="8" t="s">
        <v>45</v>
      </c>
      <c r="D37" s="9">
        <v>24</v>
      </c>
      <c r="E37" s="9">
        <v>140</v>
      </c>
      <c r="F37" s="9"/>
      <c r="G37" s="7">
        <f t="shared" si="1"/>
        <v>3360</v>
      </c>
      <c r="H37" s="14">
        <f t="shared" si="2"/>
        <v>0</v>
      </c>
      <c r="I37" s="14"/>
      <c r="J37" s="14"/>
      <c r="K37" s="11"/>
      <c r="N37" s="1"/>
      <c r="P37" s="1"/>
    </row>
    <row r="38" spans="1:16" x14ac:dyDescent="0.3">
      <c r="A38" s="9">
        <v>31</v>
      </c>
      <c r="B38" s="8" t="s">
        <v>23</v>
      </c>
      <c r="C38" s="8" t="s">
        <v>45</v>
      </c>
      <c r="D38" s="9">
        <v>0</v>
      </c>
      <c r="E38" s="9">
        <v>110</v>
      </c>
      <c r="F38" s="9"/>
      <c r="G38" s="7">
        <f t="shared" si="1"/>
        <v>0</v>
      </c>
      <c r="H38" s="14">
        <f t="shared" si="2"/>
        <v>0</v>
      </c>
      <c r="I38" s="14"/>
      <c r="J38" s="14"/>
      <c r="K38" s="11"/>
      <c r="N38" s="1"/>
      <c r="P38" s="1"/>
    </row>
    <row r="39" spans="1:16" ht="43.2" x14ac:dyDescent="0.3">
      <c r="A39" s="9">
        <v>32</v>
      </c>
      <c r="B39" s="8" t="s">
        <v>24</v>
      </c>
      <c r="C39" s="8" t="s">
        <v>45</v>
      </c>
      <c r="D39" s="9">
        <v>0</v>
      </c>
      <c r="E39" s="9">
        <v>1800</v>
      </c>
      <c r="F39" s="9"/>
      <c r="G39" s="7">
        <f t="shared" si="1"/>
        <v>0</v>
      </c>
      <c r="H39" s="14">
        <f t="shared" si="2"/>
        <v>0</v>
      </c>
      <c r="I39" s="14"/>
      <c r="J39" s="14"/>
      <c r="K39" s="11"/>
      <c r="N39" s="1"/>
      <c r="P39" s="1"/>
    </row>
    <row r="40" spans="1:16" ht="72" x14ac:dyDescent="0.3">
      <c r="A40" s="9">
        <v>33</v>
      </c>
      <c r="B40" s="8" t="s">
        <v>48</v>
      </c>
      <c r="C40" s="8" t="s">
        <v>15</v>
      </c>
      <c r="D40" s="9">
        <v>15</v>
      </c>
      <c r="E40" s="9"/>
      <c r="F40" s="9">
        <v>3400</v>
      </c>
      <c r="G40" s="7">
        <f t="shared" si="1"/>
        <v>0</v>
      </c>
      <c r="H40" s="14">
        <f t="shared" si="2"/>
        <v>51000</v>
      </c>
      <c r="I40" s="14"/>
      <c r="J40" s="14"/>
      <c r="K40" s="11"/>
      <c r="N40" s="1"/>
      <c r="P40" s="1"/>
    </row>
    <row r="41" spans="1:16" ht="72" x14ac:dyDescent="0.3">
      <c r="A41" s="9">
        <v>34</v>
      </c>
      <c r="B41" s="8" t="s">
        <v>47</v>
      </c>
      <c r="C41" s="8" t="s">
        <v>15</v>
      </c>
      <c r="D41" s="9">
        <v>0</v>
      </c>
      <c r="E41" s="9"/>
      <c r="F41" s="9">
        <v>5500</v>
      </c>
      <c r="G41" s="7">
        <f t="shared" si="1"/>
        <v>0</v>
      </c>
      <c r="H41" s="14">
        <f t="shared" si="2"/>
        <v>0</v>
      </c>
      <c r="I41" s="14"/>
      <c r="J41" s="14"/>
      <c r="K41" s="11"/>
      <c r="N41" s="1"/>
      <c r="P41" s="1"/>
    </row>
    <row r="42" spans="1:16" ht="62.4" x14ac:dyDescent="0.3">
      <c r="A42" s="9">
        <v>35</v>
      </c>
      <c r="B42" s="17" t="s">
        <v>54</v>
      </c>
      <c r="C42" s="8" t="s">
        <v>15</v>
      </c>
      <c r="D42" s="9">
        <v>4</v>
      </c>
      <c r="E42" s="9"/>
      <c r="F42" s="9">
        <v>4500</v>
      </c>
      <c r="G42" s="7">
        <f t="shared" si="1"/>
        <v>0</v>
      </c>
      <c r="H42" s="14">
        <f t="shared" si="2"/>
        <v>18000</v>
      </c>
      <c r="I42" s="14"/>
      <c r="J42" s="14"/>
      <c r="K42" s="11"/>
      <c r="N42" s="1"/>
    </row>
    <row r="43" spans="1:16" ht="62.4" x14ac:dyDescent="0.3">
      <c r="A43" s="9"/>
      <c r="B43" s="17" t="s">
        <v>68</v>
      </c>
      <c r="C43" s="8"/>
      <c r="D43" s="9">
        <v>1</v>
      </c>
      <c r="E43" s="9"/>
      <c r="F43" s="9">
        <v>16500</v>
      </c>
      <c r="G43" s="7"/>
      <c r="H43" s="14">
        <f t="shared" si="2"/>
        <v>16500</v>
      </c>
      <c r="I43" s="14"/>
      <c r="J43" s="14"/>
      <c r="K43" s="11"/>
      <c r="N43" s="1"/>
    </row>
    <row r="44" spans="1:16" ht="62.4" x14ac:dyDescent="0.3">
      <c r="A44" s="9">
        <v>36</v>
      </c>
      <c r="B44" s="17" t="s">
        <v>55</v>
      </c>
      <c r="C44" s="8" t="s">
        <v>15</v>
      </c>
      <c r="D44" s="9">
        <v>24</v>
      </c>
      <c r="E44" s="9"/>
      <c r="F44" s="9">
        <v>3600</v>
      </c>
      <c r="G44" s="7">
        <f t="shared" si="1"/>
        <v>0</v>
      </c>
      <c r="H44" s="14">
        <f t="shared" si="2"/>
        <v>86400</v>
      </c>
      <c r="I44" s="14"/>
      <c r="J44" s="14"/>
      <c r="K44" s="11"/>
      <c r="N44" s="1"/>
    </row>
    <row r="45" spans="1:16" ht="141" thickBot="1" x14ac:dyDescent="0.35">
      <c r="A45" s="9">
        <v>37</v>
      </c>
      <c r="B45" s="15" t="s">
        <v>49</v>
      </c>
      <c r="C45" s="8" t="s">
        <v>15</v>
      </c>
      <c r="D45" s="9">
        <v>10</v>
      </c>
      <c r="E45" s="9"/>
      <c r="F45" s="9">
        <v>1200</v>
      </c>
      <c r="G45" s="7">
        <f t="shared" si="1"/>
        <v>0</v>
      </c>
      <c r="H45" s="14">
        <f t="shared" si="2"/>
        <v>12000</v>
      </c>
      <c r="I45" s="14"/>
      <c r="J45" s="14"/>
      <c r="K45" s="11"/>
      <c r="N45" s="1"/>
    </row>
    <row r="46" spans="1:16" ht="63" thickBot="1" x14ac:dyDescent="0.35">
      <c r="A46" s="9">
        <v>38</v>
      </c>
      <c r="B46" s="16" t="s">
        <v>37</v>
      </c>
      <c r="C46" s="8" t="s">
        <v>38</v>
      </c>
      <c r="D46" s="9">
        <v>0</v>
      </c>
      <c r="E46" s="9"/>
      <c r="F46" s="9">
        <v>1000</v>
      </c>
      <c r="G46" s="7">
        <f t="shared" si="1"/>
        <v>0</v>
      </c>
      <c r="H46" s="14">
        <f t="shared" si="2"/>
        <v>0</v>
      </c>
      <c r="I46" s="14"/>
      <c r="J46" s="14"/>
      <c r="K46" s="11"/>
      <c r="N46" s="1"/>
    </row>
    <row r="47" spans="1:16" ht="63" thickBot="1" x14ac:dyDescent="0.35">
      <c r="A47" s="9">
        <v>39</v>
      </c>
      <c r="B47" s="17" t="s">
        <v>40</v>
      </c>
      <c r="C47" s="8" t="s">
        <v>38</v>
      </c>
      <c r="D47" s="9">
        <v>0</v>
      </c>
      <c r="E47" s="9"/>
      <c r="F47" s="9">
        <v>250</v>
      </c>
      <c r="G47" s="7">
        <f t="shared" si="1"/>
        <v>0</v>
      </c>
      <c r="H47" s="14">
        <f t="shared" si="2"/>
        <v>0</v>
      </c>
      <c r="I47" s="14"/>
      <c r="J47" s="14"/>
      <c r="K47" s="11"/>
      <c r="N47" s="1"/>
    </row>
    <row r="48" spans="1:16" ht="63" thickBot="1" x14ac:dyDescent="0.35">
      <c r="A48" s="9">
        <v>40</v>
      </c>
      <c r="B48" s="16" t="s">
        <v>41</v>
      </c>
      <c r="C48" s="8" t="s">
        <v>39</v>
      </c>
      <c r="D48" s="9">
        <v>0</v>
      </c>
      <c r="E48" s="9"/>
      <c r="F48" s="9">
        <v>350</v>
      </c>
      <c r="G48" s="7">
        <f t="shared" si="1"/>
        <v>0</v>
      </c>
      <c r="H48" s="14">
        <f t="shared" si="2"/>
        <v>0</v>
      </c>
      <c r="I48" s="14"/>
      <c r="J48" s="14"/>
      <c r="K48" s="11"/>
      <c r="N48" s="1"/>
    </row>
    <row r="49" spans="1:14" ht="31.2" x14ac:dyDescent="0.3">
      <c r="A49" s="9">
        <v>41</v>
      </c>
      <c r="B49" s="15" t="s">
        <v>42</v>
      </c>
      <c r="C49" s="8" t="s">
        <v>15</v>
      </c>
      <c r="D49" s="9">
        <v>0</v>
      </c>
      <c r="E49" s="9"/>
      <c r="F49" s="9">
        <v>2600</v>
      </c>
      <c r="G49" s="7">
        <f t="shared" si="1"/>
        <v>0</v>
      </c>
      <c r="H49" s="14">
        <f t="shared" si="2"/>
        <v>0</v>
      </c>
      <c r="I49" s="14"/>
      <c r="J49" s="14"/>
      <c r="K49" s="11"/>
      <c r="N49" s="1"/>
    </row>
    <row r="50" spans="1:14" ht="31.2" x14ac:dyDescent="0.3">
      <c r="A50" s="9">
        <v>42</v>
      </c>
      <c r="B50" s="15" t="s">
        <v>43</v>
      </c>
      <c r="C50" s="8" t="s">
        <v>15</v>
      </c>
      <c r="D50" s="8">
        <v>0</v>
      </c>
      <c r="E50" s="8"/>
      <c r="F50" s="8">
        <v>1900</v>
      </c>
      <c r="G50" s="7">
        <f t="shared" si="1"/>
        <v>0</v>
      </c>
      <c r="H50" s="14">
        <f t="shared" si="2"/>
        <v>0</v>
      </c>
      <c r="I50" s="14"/>
      <c r="J50" s="8"/>
      <c r="K50" s="12"/>
      <c r="N50" s="1"/>
    </row>
    <row r="51" spans="1:14" ht="31.2" x14ac:dyDescent="0.3">
      <c r="A51" s="9">
        <v>43</v>
      </c>
      <c r="B51" s="15" t="s">
        <v>44</v>
      </c>
      <c r="C51" s="8" t="s">
        <v>15</v>
      </c>
      <c r="D51" s="8">
        <v>0</v>
      </c>
      <c r="E51" s="8"/>
      <c r="F51" s="8">
        <v>1000</v>
      </c>
      <c r="G51" s="7">
        <f t="shared" si="1"/>
        <v>0</v>
      </c>
      <c r="H51" s="14">
        <f t="shared" si="2"/>
        <v>0</v>
      </c>
      <c r="I51" s="14"/>
      <c r="J51" s="8"/>
      <c r="K51" s="12"/>
      <c r="N51" s="1"/>
    </row>
    <row r="52" spans="1:14" ht="15" hidden="1" customHeight="1" x14ac:dyDescent="0.3">
      <c r="A52" s="9"/>
      <c r="B52" s="8"/>
      <c r="C52" s="8"/>
      <c r="D52" s="9"/>
      <c r="E52" s="9"/>
      <c r="F52" s="9"/>
      <c r="G52" s="7"/>
      <c r="H52" s="14"/>
      <c r="I52" s="14"/>
      <c r="J52" s="14"/>
      <c r="K52" s="8"/>
      <c r="N52" s="1"/>
    </row>
    <row r="53" spans="1:14" hidden="1" x14ac:dyDescent="0.3">
      <c r="A53" s="9"/>
      <c r="B53" s="8"/>
      <c r="C53" s="8"/>
      <c r="D53" s="9"/>
      <c r="E53" s="9"/>
      <c r="F53" s="9"/>
      <c r="G53" s="7"/>
      <c r="H53" s="14"/>
      <c r="I53" s="14"/>
      <c r="J53" s="14"/>
      <c r="K53" s="9"/>
    </row>
    <row r="54" spans="1:14" hidden="1" x14ac:dyDescent="0.3">
      <c r="A54" s="9"/>
      <c r="B54" s="8"/>
      <c r="C54" s="8"/>
      <c r="D54" s="9"/>
      <c r="E54" s="8"/>
      <c r="F54" s="8"/>
      <c r="G54" s="7"/>
      <c r="H54" s="14"/>
      <c r="I54" s="14"/>
      <c r="J54" s="14"/>
      <c r="K54" s="9"/>
      <c r="M54" s="1"/>
    </row>
    <row r="55" spans="1:14" hidden="1" x14ac:dyDescent="0.3">
      <c r="A55" s="9"/>
      <c r="B55" s="8"/>
      <c r="C55" s="8"/>
      <c r="D55" s="9"/>
      <c r="E55" s="8"/>
      <c r="F55" s="8"/>
      <c r="G55" s="7"/>
      <c r="H55" s="14"/>
      <c r="I55" s="14"/>
      <c r="J55" s="14"/>
      <c r="K55" s="9"/>
      <c r="M55" s="1"/>
    </row>
    <row r="56" spans="1:14" hidden="1" x14ac:dyDescent="0.3">
      <c r="A56" s="9"/>
      <c r="B56" s="8"/>
      <c r="C56" s="8"/>
      <c r="D56" s="9"/>
      <c r="E56" s="9"/>
      <c r="F56" s="9"/>
      <c r="G56" s="7"/>
      <c r="H56" s="14"/>
      <c r="I56" s="14"/>
      <c r="J56" s="14"/>
      <c r="K56" s="8"/>
      <c r="M56" s="1"/>
    </row>
    <row r="57" spans="1:14" hidden="1" x14ac:dyDescent="0.3">
      <c r="A57" s="9"/>
      <c r="B57" s="8"/>
      <c r="C57" s="8"/>
      <c r="D57" s="9"/>
      <c r="E57" s="9"/>
      <c r="F57" s="9"/>
      <c r="G57" s="7"/>
      <c r="H57" s="14"/>
      <c r="I57" s="14"/>
      <c r="J57" s="14"/>
      <c r="K57" s="8"/>
    </row>
    <row r="58" spans="1:14" hidden="1" x14ac:dyDescent="0.3">
      <c r="A58" s="9"/>
      <c r="B58" s="8"/>
      <c r="C58" s="8"/>
      <c r="D58" s="9"/>
      <c r="E58" s="9"/>
      <c r="F58" s="9"/>
      <c r="G58" s="9"/>
      <c r="H58" s="9"/>
      <c r="I58" s="9"/>
      <c r="J58" s="14"/>
      <c r="K58" s="9"/>
    </row>
    <row r="59" spans="1:14" ht="15.6" x14ac:dyDescent="0.3">
      <c r="A59" s="9">
        <v>44</v>
      </c>
      <c r="B59" s="18" t="s">
        <v>75</v>
      </c>
      <c r="C59" s="19" t="s">
        <v>76</v>
      </c>
      <c r="D59" s="20"/>
      <c r="E59" s="20"/>
      <c r="F59" s="20"/>
      <c r="G59" s="20">
        <f>SUM(G6:G58)</f>
        <v>41080</v>
      </c>
      <c r="H59" s="20">
        <f>SUM(H6:H58)</f>
        <v>239650</v>
      </c>
      <c r="I59" s="20"/>
      <c r="J59" s="20"/>
      <c r="K59" s="9"/>
    </row>
    <row r="60" spans="1:14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4" x14ac:dyDescent="0.3">
      <c r="A61" s="10"/>
      <c r="B61" s="13" t="s">
        <v>3</v>
      </c>
      <c r="C61" s="13"/>
      <c r="D61" s="10"/>
      <c r="E61" s="10"/>
      <c r="F61" s="10"/>
      <c r="G61" s="10"/>
      <c r="H61" s="10"/>
      <c r="I61" s="10"/>
      <c r="J61" s="10"/>
      <c r="K61" s="10"/>
    </row>
    <row r="62" spans="1:14" x14ac:dyDescent="0.3">
      <c r="A62" s="10"/>
      <c r="B62" s="10" t="s">
        <v>4</v>
      </c>
      <c r="C62" s="10"/>
      <c r="D62" s="10"/>
      <c r="E62" s="10"/>
      <c r="F62" s="10"/>
      <c r="G62" s="10"/>
      <c r="H62" s="10"/>
      <c r="I62" s="10"/>
      <c r="J62" s="10"/>
      <c r="K62" s="10"/>
    </row>
    <row r="63" spans="1:14" x14ac:dyDescent="0.3">
      <c r="A63" s="10"/>
      <c r="B63" s="10" t="s">
        <v>5</v>
      </c>
      <c r="C63" s="10"/>
      <c r="D63" s="10"/>
      <c r="E63" s="10"/>
      <c r="F63" s="10"/>
      <c r="G63" s="10"/>
      <c r="H63" s="10"/>
      <c r="I63" s="10"/>
      <c r="J63" s="10"/>
      <c r="K63" s="10"/>
    </row>
    <row r="64" spans="1:14" x14ac:dyDescent="0.3">
      <c r="A64" s="10"/>
      <c r="B64" s="10" t="s">
        <v>7</v>
      </c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3">
      <c r="A65" s="10"/>
      <c r="B65" s="10" t="s">
        <v>8</v>
      </c>
      <c r="C65" s="10"/>
      <c r="D65" s="10"/>
      <c r="E65" s="10"/>
      <c r="F65" s="10"/>
      <c r="G65" s="10"/>
      <c r="H65" s="10"/>
      <c r="I65" s="10"/>
      <c r="J65" s="10"/>
      <c r="K65" s="10"/>
    </row>
    <row r="66" spans="1:11" x14ac:dyDescent="0.3">
      <c r="A66" s="10"/>
      <c r="B66" s="10" t="s">
        <v>63</v>
      </c>
      <c r="C66" s="10"/>
      <c r="D66" s="10"/>
      <c r="E66" s="10"/>
      <c r="F66" s="10"/>
      <c r="G66" s="10"/>
      <c r="H66" s="10"/>
      <c r="I66" s="10"/>
      <c r="J66" s="10"/>
      <c r="K66" s="10"/>
    </row>
    <row r="67" spans="1:11" x14ac:dyDescent="0.3">
      <c r="A67" s="10"/>
      <c r="B67" s="10" t="s">
        <v>69</v>
      </c>
      <c r="C67" s="10"/>
      <c r="D67" s="10"/>
      <c r="E67" s="10"/>
      <c r="F67" s="10"/>
      <c r="G67" s="10"/>
      <c r="H67" s="10"/>
      <c r="I67" s="10"/>
      <c r="J67" s="10"/>
      <c r="K6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</dc:creator>
  <cp:lastModifiedBy>Joseph Asaly</cp:lastModifiedBy>
  <dcterms:created xsi:type="dcterms:W3CDTF">2021-04-21T13:46:28Z</dcterms:created>
  <dcterms:modified xsi:type="dcterms:W3CDTF">2025-09-19T13:08:38Z</dcterms:modified>
</cp:coreProperties>
</file>